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6605" windowHeight="8580"/>
  </bookViews>
  <sheets>
    <sheet name="traccia" sheetId="1" r:id="rId1"/>
    <sheet name="soluzione" sheetId="2" r:id="rId2"/>
  </sheets>
  <calcPr calcId="145621"/>
</workbook>
</file>

<file path=xl/calcChain.xml><?xml version="1.0" encoding="utf-8"?>
<calcChain xmlns="http://schemas.openxmlformats.org/spreadsheetml/2006/main">
  <c r="C31" i="2" l="1"/>
</calcChain>
</file>

<file path=xl/sharedStrings.xml><?xml version="1.0" encoding="utf-8"?>
<sst xmlns="http://schemas.openxmlformats.org/spreadsheetml/2006/main" count="162" uniqueCount="123">
  <si>
    <t>di cui, già richiamati</t>
  </si>
  <si>
    <t>Immobilizzazioni immateriali</t>
  </si>
  <si>
    <t>Immobilizzazioni materiali</t>
  </si>
  <si>
    <t>di cui, entro 12 mesi</t>
  </si>
  <si>
    <t>v/ clienti</t>
  </si>
  <si>
    <t>di cui, oltre 12 mesi</t>
  </si>
  <si>
    <t>v/ controllate</t>
  </si>
  <si>
    <t>v/ altri</t>
  </si>
  <si>
    <t>Attività finanziarie</t>
  </si>
  <si>
    <t>Disponibilità</t>
  </si>
  <si>
    <t>Disaggi</t>
  </si>
  <si>
    <t>Altri ratei e risconti</t>
  </si>
  <si>
    <t>Capitale sociale</t>
  </si>
  <si>
    <t>Riserve</t>
  </si>
  <si>
    <t>Utile a nuovo</t>
  </si>
  <si>
    <t>Utile d'esercizio</t>
  </si>
  <si>
    <t>TFR</t>
  </si>
  <si>
    <t>v/ banche</t>
  </si>
  <si>
    <t>v/ fornitori</t>
  </si>
  <si>
    <t>TOTALE ATTIVO</t>
  </si>
  <si>
    <t>Aggi</t>
  </si>
  <si>
    <t>TOTALE PASSIVO</t>
  </si>
  <si>
    <t>Immobilizzazioni finanziarie:</t>
  </si>
  <si>
    <t>partecipazioni v/ controllate</t>
  </si>
  <si>
    <t>crediti v/ controllate</t>
  </si>
  <si>
    <t>materie prime</t>
  </si>
  <si>
    <t>semilavorati</t>
  </si>
  <si>
    <t>prodotti finiti</t>
  </si>
  <si>
    <t>Rimanenze:</t>
  </si>
  <si>
    <t>IMMOBILIZZAZIONI</t>
  </si>
  <si>
    <t>ATTIVO CIRCOLANTE</t>
  </si>
  <si>
    <t>CREDITI v/ SOCI</t>
  </si>
  <si>
    <t>Crediti:</t>
  </si>
  <si>
    <t>RATEI E RISCONTI</t>
  </si>
  <si>
    <t>PATRIMONIO NETTO</t>
  </si>
  <si>
    <t>DEBITI</t>
  </si>
  <si>
    <t>FONDI RISCHI ED ONERI</t>
  </si>
  <si>
    <t>VALORE PRODUZIONE</t>
  </si>
  <si>
    <t>variazione PF e SL</t>
  </si>
  <si>
    <t>COSTI PRODUZIONE</t>
  </si>
  <si>
    <t>ricavi</t>
  </si>
  <si>
    <t>acquisti MP</t>
  </si>
  <si>
    <t>servizi</t>
  </si>
  <si>
    <t>godimento beni terzi</t>
  </si>
  <si>
    <t>personale</t>
  </si>
  <si>
    <t>ammortamenti</t>
  </si>
  <si>
    <t>variazione MP</t>
  </si>
  <si>
    <t>VALORI - COSTI PRODUZIONE</t>
  </si>
  <si>
    <t>Proventi finanziari</t>
  </si>
  <si>
    <t>Oneri finanziari</t>
  </si>
  <si>
    <t>Imposte</t>
  </si>
  <si>
    <t>UTILE D'ESERCIZIO</t>
  </si>
  <si>
    <t>ATTIVO</t>
  </si>
  <si>
    <t>PASSIVO E NETTO</t>
  </si>
  <si>
    <t>CONTO ECONOMICO</t>
  </si>
  <si>
    <t>altri ricavi</t>
  </si>
  <si>
    <t>oneri diversi</t>
  </si>
  <si>
    <t>1. Rigidità delle fonti</t>
  </si>
  <si>
    <t>4. Margine di struttura</t>
  </si>
  <si>
    <t>2. Elasticità degli impieghi</t>
  </si>
  <si>
    <t>5. Margine di tesoreria</t>
  </si>
  <si>
    <t>6. Capitale circolante netto</t>
  </si>
  <si>
    <t>3. Indipendenza finanziaria</t>
  </si>
  <si>
    <t>7. Current ratio</t>
  </si>
  <si>
    <t>8. Quick ratio</t>
  </si>
  <si>
    <t>9. Periodo giacenza MP</t>
  </si>
  <si>
    <t>10. Periodo giacenza debiti</t>
  </si>
  <si>
    <t>11. Periodo di produzione</t>
  </si>
  <si>
    <t>12. Periodo giacenza PF</t>
  </si>
  <si>
    <t>13. Periodo giacenza crediti</t>
  </si>
  <si>
    <t>14. Valore aggiunto</t>
  </si>
  <si>
    <t>15. MOL</t>
  </si>
  <si>
    <t>17. ROS</t>
  </si>
  <si>
    <t>18. ROI</t>
  </si>
  <si>
    <t>19. ROA</t>
  </si>
  <si>
    <t>20. ROE</t>
  </si>
  <si>
    <t>21. ROD</t>
  </si>
  <si>
    <t>22. WACC</t>
  </si>
  <si>
    <t>16. Rotazione capitale investito</t>
  </si>
  <si>
    <t>24. il prezzo di vendita di Alfa</t>
  </si>
  <si>
    <t>Calcolare i seguenti indici di bilancio con riferimento all'anno 2012:</t>
  </si>
  <si>
    <t>27. la leva operativa in corrispondenza di 32.000 unità</t>
  </si>
  <si>
    <t>L'impresa XYZ produce e commercializza il prodotto Alfa sostenendo i seguenti costi: manodopera 250.000 €/anno, materie prime 7 €/unità, fitto capannone 15.000 €/anno, ammortamenti macchinari 60.000 €/anno, provvigioni di vendita 2 €/unità. L'impresa riesce a raggiungere il pareggio se vende 20.000 unità. Calcolare:</t>
  </si>
  <si>
    <t>25. il ricavo in corrispondenza di 18.000 unità</t>
  </si>
  <si>
    <t>26. il margine di sicurezza in corrispondenza di 23.000 unità</t>
  </si>
  <si>
    <t>23. In relazione agli indici calcolati esprimere un giudizio sulla situazione dell'impresa:</t>
  </si>
  <si>
    <t>Nome, cognome e matricola:</t>
  </si>
  <si>
    <t>30. determinare la situazione migliore per gli azionisti</t>
  </si>
  <si>
    <t>L'impresa X ha stimato per il prossimo anni ricavi di vendita per 180.000 € e costi operativi per 80.000 €. Sapendo che l'impresa ha rendimento operativo del 18%, costo di indebitamento del 6%, aliquota fiscale del 50%, calcolare:</t>
  </si>
  <si>
    <t>28. il ROE in corrispondenza di un rapporto di indebitamento 4:3</t>
  </si>
  <si>
    <t>29. il ROE in corrispondenza di un rapporto di indebitamento 5:2</t>
  </si>
  <si>
    <t>caso 2</t>
  </si>
  <si>
    <t>MS = (23.000 - 20.000) / 23.000</t>
  </si>
  <si>
    <t>14. Valore aggiunto / Ricavi</t>
  </si>
  <si>
    <t>15. MOL / Ricavi</t>
  </si>
  <si>
    <t>565.154/1.582.431</t>
  </si>
  <si>
    <t>10.550+25.256+340.223-61.240-27.218-13.609+31.649+63.063+92.572-(79.122+632.972-72.792-64.563-35.446+90.109)</t>
  </si>
  <si>
    <t>(10.550+25.256+340.223-61.240-27.218-13.609+31.649+63.063+92.572)/(79.122+632.972-72.792-64.563-35.446+90.109)</t>
  </si>
  <si>
    <t>(68.255+82.527)/2/(42.815-14.272)*365</t>
  </si>
  <si>
    <t>189.892/(42.815+21.407)*365</t>
  </si>
  <si>
    <t>(107.950+134.709)/2/264.024*365</t>
  </si>
  <si>
    <t>(112.286+139.045)/2/264.024*365</t>
  </si>
  <si>
    <t>204.134/356.789*365</t>
  </si>
  <si>
    <t>(356.789+53.518-42.815-21.407-17.839-14.272)/356.789</t>
  </si>
  <si>
    <t>(356.789+53.518-42.815-21.407-17.839-14.272-89.197)/356.789</t>
  </si>
  <si>
    <t>10.550+25.256+791.215-61.240-27.218-13.609+92.572-(79.122+632.972-72.792-64.563-35.446+90.109)</t>
  </si>
  <si>
    <t>(174.827-28.543+7.136)/356.789</t>
  </si>
  <si>
    <t>(174.827-28.543+7.136)/(1.582.431-126.594-31.649-63.063)</t>
  </si>
  <si>
    <t>356.789/1.582.431</t>
  </si>
  <si>
    <t>117.740/565.154</t>
  </si>
  <si>
    <t>24.975/(632.972-189.892)</t>
  </si>
  <si>
    <t>(117.740+24.975)/1.582.431</t>
  </si>
  <si>
    <t>p = 325.000 / 20.000 + 9</t>
  </si>
  <si>
    <t>R = 25,25 * 18.000</t>
  </si>
  <si>
    <r>
      <t xml:space="preserve">25,25 </t>
    </r>
    <r>
      <rPr>
        <sz val="14"/>
        <color theme="1"/>
        <rFont val="Calibri"/>
        <family val="2"/>
      </rPr>
      <t>€/u</t>
    </r>
  </si>
  <si>
    <t xml:space="preserve">LO = [(25,25 - 9) * 32.000] / [(25,25 - 9) * 32.000 - 325.000] </t>
  </si>
  <si>
    <r>
      <t xml:space="preserve">RO=100.000;  CI=RO/0,18=555.556;  </t>
    </r>
    <r>
      <rPr>
        <b/>
        <sz val="8"/>
        <color theme="1"/>
        <rFont val="Calibri"/>
        <family val="2"/>
        <scheme val="minor"/>
      </rPr>
      <t>caso 1</t>
    </r>
    <r>
      <rPr>
        <sz val="8"/>
        <color theme="1"/>
        <rFont val="Calibri"/>
        <family val="2"/>
        <scheme val="minor"/>
      </rPr>
      <t xml:space="preserve"> CT=CI/7*4=317.460; CN=CI-CT=238.095;  OF=CT*0,06=19.048;  RN=(RO-OF)*0,5=40.476;  ROE=RN/CN=17%;</t>
    </r>
    <r>
      <rPr>
        <b/>
        <sz val="8"/>
        <color theme="1"/>
        <rFont val="Calibri"/>
        <family val="2"/>
        <scheme val="minor"/>
      </rPr>
      <t xml:space="preserve"> caso 2</t>
    </r>
    <r>
      <rPr>
        <sz val="8"/>
        <color theme="1"/>
        <rFont val="Calibri"/>
        <family val="2"/>
        <scheme val="minor"/>
      </rPr>
      <t xml:space="preserve"> CT=CI/7*5=396.825; CN=CI-CT=158.730; OF=CT*0,06=23.810; RN=(RO-OF)*0,5=38.095; ROE=RN/CN=24%</t>
    </r>
  </si>
  <si>
    <t>(565.154+181.745+72.792+64.563+35.446+33.328)/1.582.431</t>
  </si>
  <si>
    <t>(10.550+25.256+791.215-61.240-27.218-13.609+92.572)/1.582.431</t>
  </si>
  <si>
    <t>565.154-(15.824-10.550+632.972-25.256+61.240+27.218+13.609+49.847)</t>
  </si>
  <si>
    <t>(10.550+25.256+791.215-61.240-27.218-13.609+92.572)/(79.122+632.972-72.792-64.563-35.446+90.109)</t>
  </si>
  <si>
    <t>(174.827+46.383)/1.582.431</t>
  </si>
  <si>
    <t>fonti piuttosto rigide, impieghi più elastici, struttura molto indebitata; tensioni sia patrimoniali che finanziarie ma non ancora critiche per l'anno successivo; liquidità corrente piuttosto scarsa, migliore la liquidità immediata anche se non ottimale; scarsa gestione logistica delle materie prime, migliore quella di semilavorati e prodotti finiti; i tempi di rientro dei crediti sono molto minori di quelli dei debiti, a tutto vantaggio dell'impresa, ma complessivamente il capitale ruota molto poco; redditività soddisfacente; politica sui margini; effetto leva positivo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</si>
</sst>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0.0%"/>
    <numFmt numFmtId="167" formatCode="&quot;€&quot;\ #,##0"/>
    <numFmt numFmtId="168" formatCode="#,##0.0"/>
    <numFmt numFmtId="169" formatCode="#,##0.0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66"/>
      <color theme="1"/>
      <name val="Calibri"/>
      <family val="2"/>
      <scheme val="minor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" fillId="0" borderId="4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9" xfId="0" applyFont="1" applyBorder="1" applyAlignment="1">
      <alignment horizontal="left" vertical="center" indent="3"/>
    </xf>
    <xf numFmtId="0" fontId="2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left" vertical="center" indent="2"/>
    </xf>
    <xf numFmtId="0" fontId="1" fillId="0" borderId="9" xfId="0" applyFont="1" applyBorder="1" applyAlignment="1">
      <alignment horizontal="left" vertical="center" indent="5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indent="4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inden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3" fontId="1" fillId="0" borderId="13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5" fontId="1" fillId="0" borderId="0" xfId="1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20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166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1" fillId="0" borderId="0" xfId="0" applyFont="1"/>
    <xf numFmtId="0" fontId="1" fillId="0" borderId="1" xfId="0" quotePrefix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168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169" fontId="1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>
      <alignment vertical="center"/>
    </xf>
    <xf numFmtId="9" fontId="1" fillId="0" borderId="0" xfId="2" applyFont="1" applyFill="1" applyBorder="1" applyAlignment="1">
      <alignment vertical="center"/>
    </xf>
    <xf numFmtId="166" fontId="1" fillId="0" borderId="0" xfId="2" applyNumberFormat="1" applyFont="1" applyFill="1" applyBorder="1" applyAlignment="1">
      <alignment vertical="center"/>
    </xf>
    <xf numFmtId="166" fontId="1" fillId="0" borderId="0" xfId="2" applyNumberFormat="1" applyFont="1"/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activeCell="A26" sqref="A26"/>
    </sheetView>
  </sheetViews>
  <sheetFormatPr defaultColWidth="9.140625" defaultRowHeight="11.25" x14ac:dyDescent="0.25"/>
  <cols>
    <col min="1" max="1" width="23.140625" style="1" bestFit="1" customWidth="1"/>
    <col min="2" max="6" width="11" style="1" customWidth="1"/>
    <col min="7" max="7" width="13.7109375" style="1" customWidth="1"/>
    <col min="8" max="16384" width="9.140625" style="1"/>
  </cols>
  <sheetData>
    <row r="1" spans="1:7" s="2" customFormat="1" x14ac:dyDescent="0.25">
      <c r="A1" s="4" t="s">
        <v>52</v>
      </c>
      <c r="B1" s="26">
        <v>2012</v>
      </c>
      <c r="C1" s="26">
        <v>2011</v>
      </c>
      <c r="D1" s="51"/>
      <c r="E1" s="51"/>
      <c r="F1" s="51"/>
    </row>
    <row r="2" spans="1:7" s="2" customFormat="1" x14ac:dyDescent="0.25">
      <c r="A2" s="9" t="s">
        <v>31</v>
      </c>
      <c r="B2" s="30">
        <v>15824.30572799999</v>
      </c>
      <c r="C2" s="8"/>
      <c r="D2" s="52"/>
      <c r="E2" s="52"/>
      <c r="F2" s="52"/>
    </row>
    <row r="3" spans="1:7" x14ac:dyDescent="0.25">
      <c r="A3" s="10" t="s">
        <v>0</v>
      </c>
      <c r="B3" s="31">
        <v>10549.537151999994</v>
      </c>
      <c r="C3" s="3"/>
      <c r="D3" s="25"/>
      <c r="E3" s="25"/>
      <c r="F3" s="25"/>
    </row>
    <row r="4" spans="1:7" s="2" customFormat="1" x14ac:dyDescent="0.25">
      <c r="A4" s="11" t="s">
        <v>29</v>
      </c>
      <c r="B4" s="30">
        <v>632972.22911999968</v>
      </c>
      <c r="C4" s="8"/>
      <c r="D4" s="52"/>
      <c r="E4" s="52"/>
      <c r="F4" s="52"/>
    </row>
    <row r="5" spans="1:7" x14ac:dyDescent="0.25">
      <c r="A5" s="12" t="s">
        <v>1</v>
      </c>
      <c r="B5" s="32">
        <v>189891.66873599991</v>
      </c>
      <c r="C5" s="3"/>
      <c r="D5" s="25"/>
      <c r="E5" s="25"/>
      <c r="F5" s="63"/>
    </row>
    <row r="6" spans="1:7" x14ac:dyDescent="0.25">
      <c r="A6" s="12" t="s">
        <v>2</v>
      </c>
      <c r="B6" s="32">
        <v>316486.11455999984</v>
      </c>
      <c r="C6" s="3"/>
      <c r="D6" s="25"/>
      <c r="E6" s="25"/>
      <c r="F6" s="62"/>
    </row>
    <row r="7" spans="1:7" x14ac:dyDescent="0.25">
      <c r="A7" s="12" t="s">
        <v>22</v>
      </c>
      <c r="B7" s="32">
        <v>126594.44582399994</v>
      </c>
      <c r="C7" s="3"/>
      <c r="D7" s="25"/>
      <c r="E7" s="25"/>
      <c r="F7" s="62"/>
    </row>
    <row r="8" spans="1:7" x14ac:dyDescent="0.25">
      <c r="A8" s="13" t="s">
        <v>23</v>
      </c>
      <c r="B8" s="32">
        <v>54435.61170431997</v>
      </c>
      <c r="C8" s="3"/>
      <c r="D8" s="25"/>
      <c r="E8" s="25"/>
      <c r="F8" s="25"/>
    </row>
    <row r="9" spans="1:7" x14ac:dyDescent="0.25">
      <c r="A9" s="13" t="s">
        <v>24</v>
      </c>
      <c r="B9" s="32">
        <v>72158.834119679959</v>
      </c>
      <c r="C9" s="3"/>
      <c r="D9" s="25"/>
      <c r="E9" s="25"/>
      <c r="F9" s="25"/>
    </row>
    <row r="10" spans="1:7" x14ac:dyDescent="0.25">
      <c r="A10" s="14" t="s">
        <v>3</v>
      </c>
      <c r="B10" s="31">
        <v>25255.591941887986</v>
      </c>
      <c r="C10" s="3"/>
      <c r="D10" s="25"/>
      <c r="E10" s="25"/>
      <c r="F10" s="25"/>
    </row>
    <row r="11" spans="1:7" s="2" customFormat="1" x14ac:dyDescent="0.25">
      <c r="A11" s="9" t="s">
        <v>30</v>
      </c>
      <c r="B11" s="30">
        <v>791215.28639999952</v>
      </c>
      <c r="C11" s="8"/>
      <c r="D11" s="52"/>
      <c r="E11" s="52"/>
      <c r="F11" s="52"/>
    </row>
    <row r="12" spans="1:7" x14ac:dyDescent="0.25">
      <c r="A12" s="15" t="s">
        <v>28</v>
      </c>
      <c r="B12" s="32">
        <v>356281.32141099992</v>
      </c>
      <c r="C12" s="33">
        <v>288491.41141099995</v>
      </c>
      <c r="D12" s="25"/>
      <c r="E12" s="25"/>
      <c r="F12" s="25"/>
    </row>
    <row r="13" spans="1:7" x14ac:dyDescent="0.25">
      <c r="A13" s="13" t="s">
        <v>25</v>
      </c>
      <c r="B13" s="37">
        <v>82526.764966499992</v>
      </c>
      <c r="C13" s="37">
        <v>68255.204966499994</v>
      </c>
      <c r="D13" s="53"/>
      <c r="E13" s="53"/>
      <c r="F13" s="25"/>
      <c r="G13" s="35"/>
    </row>
    <row r="14" spans="1:7" x14ac:dyDescent="0.25">
      <c r="A14" s="13" t="s">
        <v>26</v>
      </c>
      <c r="B14" s="37">
        <v>134709.27822224997</v>
      </c>
      <c r="C14" s="37">
        <v>107950.10322224998</v>
      </c>
      <c r="D14" s="53"/>
      <c r="E14" s="53"/>
      <c r="F14" s="25"/>
      <c r="G14" s="36"/>
    </row>
    <row r="15" spans="1:7" x14ac:dyDescent="0.25">
      <c r="A15" s="13" t="s">
        <v>27</v>
      </c>
      <c r="B15" s="37">
        <v>139045.27822224997</v>
      </c>
      <c r="C15" s="54">
        <v>112286.10322224998</v>
      </c>
      <c r="D15" s="53"/>
      <c r="E15" s="53"/>
      <c r="F15" s="64"/>
      <c r="G15" s="36"/>
    </row>
    <row r="16" spans="1:7" x14ac:dyDescent="0.25">
      <c r="A16" s="15" t="s">
        <v>32</v>
      </c>
      <c r="B16" s="32">
        <v>340222.57315199979</v>
      </c>
      <c r="C16" s="3"/>
      <c r="D16" s="25"/>
      <c r="E16" s="25"/>
      <c r="F16" s="64"/>
    </row>
    <row r="17" spans="1:6" x14ac:dyDescent="0.25">
      <c r="A17" s="13" t="s">
        <v>4</v>
      </c>
      <c r="B17" s="32">
        <v>204133.54389119986</v>
      </c>
      <c r="C17" s="3"/>
      <c r="D17" s="25"/>
      <c r="E17" s="25"/>
      <c r="F17" s="25"/>
    </row>
    <row r="18" spans="1:6" x14ac:dyDescent="0.25">
      <c r="A18" s="16" t="s">
        <v>5</v>
      </c>
      <c r="B18" s="32">
        <v>61240.063167359956</v>
      </c>
      <c r="C18" s="3"/>
      <c r="D18" s="25"/>
      <c r="E18" s="66"/>
      <c r="F18" s="25"/>
    </row>
    <row r="19" spans="1:6" x14ac:dyDescent="0.25">
      <c r="A19" s="13" t="s">
        <v>6</v>
      </c>
      <c r="B19" s="32">
        <v>68044.514630399965</v>
      </c>
      <c r="C19" s="3"/>
      <c r="D19" s="25"/>
      <c r="E19" s="25"/>
      <c r="F19" s="25"/>
    </row>
    <row r="20" spans="1:6" x14ac:dyDescent="0.25">
      <c r="A20" s="16" t="s">
        <v>5</v>
      </c>
      <c r="B20" s="32">
        <v>27217.805852159989</v>
      </c>
      <c r="C20" s="3"/>
      <c r="D20" s="25"/>
      <c r="E20" s="25"/>
      <c r="F20" s="25"/>
    </row>
    <row r="21" spans="1:6" x14ac:dyDescent="0.25">
      <c r="A21" s="13" t="s">
        <v>7</v>
      </c>
      <c r="B21" s="32">
        <v>68044.514630399965</v>
      </c>
      <c r="C21" s="3"/>
      <c r="D21" s="25"/>
      <c r="E21" s="25"/>
      <c r="F21" s="25"/>
    </row>
    <row r="22" spans="1:6" x14ac:dyDescent="0.25">
      <c r="A22" s="16" t="s">
        <v>5</v>
      </c>
      <c r="B22" s="32">
        <v>13608.902926079994</v>
      </c>
      <c r="C22" s="3"/>
      <c r="D22" s="25"/>
      <c r="E22" s="25"/>
      <c r="F22" s="25"/>
    </row>
    <row r="23" spans="1:6" x14ac:dyDescent="0.25">
      <c r="A23" s="15" t="s">
        <v>8</v>
      </c>
      <c r="B23" s="32">
        <v>31648.611455999981</v>
      </c>
      <c r="C23" s="3"/>
      <c r="D23" s="25"/>
      <c r="E23" s="25"/>
      <c r="F23" s="25"/>
    </row>
    <row r="24" spans="1:6" x14ac:dyDescent="0.25">
      <c r="A24" s="17" t="s">
        <v>9</v>
      </c>
      <c r="B24" s="31">
        <v>63062.780380999815</v>
      </c>
      <c r="C24" s="3"/>
      <c r="D24" s="25"/>
      <c r="E24" s="25"/>
      <c r="F24" s="25"/>
    </row>
    <row r="25" spans="1:6" s="2" customFormat="1" x14ac:dyDescent="0.25">
      <c r="A25" s="9" t="s">
        <v>33</v>
      </c>
      <c r="B25" s="30">
        <v>142418.75155199994</v>
      </c>
      <c r="C25" s="8"/>
      <c r="D25" s="52"/>
      <c r="E25" s="52"/>
      <c r="F25" s="52"/>
    </row>
    <row r="26" spans="1:6" x14ac:dyDescent="0.25">
      <c r="A26" s="18" t="s">
        <v>10</v>
      </c>
      <c r="B26" s="32">
        <v>49846.563043199974</v>
      </c>
      <c r="C26" s="3"/>
      <c r="D26" s="25"/>
      <c r="E26" s="25"/>
      <c r="F26" s="25"/>
    </row>
    <row r="27" spans="1:6" x14ac:dyDescent="0.25">
      <c r="A27" s="19" t="s">
        <v>11</v>
      </c>
      <c r="B27" s="31">
        <v>92572.188508799969</v>
      </c>
      <c r="C27" s="3"/>
      <c r="D27" s="25"/>
      <c r="E27" s="25"/>
      <c r="F27" s="25"/>
    </row>
    <row r="28" spans="1:6" s="2" customFormat="1" x14ac:dyDescent="0.25">
      <c r="A28" s="4" t="s">
        <v>19</v>
      </c>
      <c r="B28" s="29">
        <v>1582430.572799999</v>
      </c>
      <c r="C28" s="8"/>
      <c r="D28" s="52"/>
      <c r="E28" s="52"/>
      <c r="F28" s="52"/>
    </row>
    <row r="29" spans="1:6" s="2" customFormat="1" x14ac:dyDescent="0.25">
      <c r="A29" s="7"/>
      <c r="B29" s="8"/>
      <c r="C29" s="8"/>
      <c r="D29" s="52"/>
      <c r="E29" s="52"/>
      <c r="F29" s="52"/>
    </row>
    <row r="30" spans="1:6" x14ac:dyDescent="0.25">
      <c r="A30" s="4" t="s">
        <v>53</v>
      </c>
      <c r="B30" s="26">
        <v>2012</v>
      </c>
      <c r="C30" s="7"/>
      <c r="D30" s="51"/>
      <c r="E30" s="51"/>
      <c r="F30" s="51"/>
    </row>
    <row r="31" spans="1:6" s="2" customFormat="1" x14ac:dyDescent="0.25">
      <c r="A31" s="9" t="s">
        <v>34</v>
      </c>
      <c r="B31" s="30">
        <v>565153.77599999972</v>
      </c>
      <c r="C31" s="8"/>
      <c r="D31" s="52"/>
      <c r="E31" s="52"/>
      <c r="F31" s="52"/>
    </row>
    <row r="32" spans="1:6" x14ac:dyDescent="0.25">
      <c r="A32" s="18" t="s">
        <v>12</v>
      </c>
      <c r="B32" s="32">
        <v>339092.26559999981</v>
      </c>
      <c r="C32" s="3"/>
      <c r="D32" s="25"/>
      <c r="E32" s="25"/>
      <c r="F32" s="25"/>
    </row>
    <row r="33" spans="1:6" x14ac:dyDescent="0.25">
      <c r="A33" s="18" t="s">
        <v>13</v>
      </c>
      <c r="B33" s="32">
        <v>67818.453119999962</v>
      </c>
      <c r="C33" s="3"/>
      <c r="D33" s="25"/>
      <c r="E33" s="25"/>
      <c r="F33" s="25"/>
    </row>
    <row r="34" spans="1:6" x14ac:dyDescent="0.25">
      <c r="A34" s="18" t="s">
        <v>14</v>
      </c>
      <c r="B34" s="32">
        <v>40502.687279999998</v>
      </c>
      <c r="C34" s="3"/>
      <c r="D34" s="25"/>
      <c r="E34" s="25"/>
      <c r="F34" s="25"/>
    </row>
    <row r="35" spans="1:6" x14ac:dyDescent="0.25">
      <c r="A35" s="19" t="s">
        <v>15</v>
      </c>
      <c r="B35" s="31">
        <v>117740.36999999995</v>
      </c>
      <c r="C35" s="3"/>
      <c r="D35" s="25"/>
      <c r="E35" s="25"/>
      <c r="F35" s="25"/>
    </row>
    <row r="36" spans="1:6" s="2" customFormat="1" ht="10.15" x14ac:dyDescent="0.3">
      <c r="A36" s="4" t="s">
        <v>36</v>
      </c>
      <c r="B36" s="29">
        <v>79121.52863999996</v>
      </c>
      <c r="C36" s="8"/>
      <c r="D36" s="52"/>
      <c r="E36" s="52"/>
      <c r="F36" s="52"/>
    </row>
    <row r="37" spans="1:6" s="2" customFormat="1" ht="10.15" x14ac:dyDescent="0.3">
      <c r="A37" s="4" t="s">
        <v>16</v>
      </c>
      <c r="B37" s="29">
        <v>181745.38567350872</v>
      </c>
      <c r="C37" s="8"/>
      <c r="D37" s="52"/>
      <c r="E37" s="52"/>
      <c r="F37" s="52"/>
    </row>
    <row r="38" spans="1:6" s="2" customFormat="1" ht="10.15" x14ac:dyDescent="0.3">
      <c r="A38" s="9" t="s">
        <v>35</v>
      </c>
      <c r="B38" s="30">
        <v>632972.22911999968</v>
      </c>
      <c r="C38" s="8"/>
      <c r="D38" s="52"/>
      <c r="E38" s="52"/>
      <c r="F38" s="52"/>
    </row>
    <row r="39" spans="1:6" ht="10.15" x14ac:dyDescent="0.3">
      <c r="A39" s="18" t="s">
        <v>17</v>
      </c>
      <c r="B39" s="32">
        <v>316486.11455999984</v>
      </c>
      <c r="C39" s="3"/>
      <c r="D39" s="25"/>
      <c r="E39" s="25"/>
      <c r="F39" s="25"/>
    </row>
    <row r="40" spans="1:6" ht="10.15" x14ac:dyDescent="0.3">
      <c r="A40" s="20" t="s">
        <v>5</v>
      </c>
      <c r="B40" s="32">
        <v>72791.806348799961</v>
      </c>
      <c r="C40" s="3"/>
      <c r="D40" s="25"/>
      <c r="E40" s="25"/>
      <c r="F40" s="25"/>
    </row>
    <row r="41" spans="1:6" ht="10.15" x14ac:dyDescent="0.3">
      <c r="A41" s="18" t="s">
        <v>18</v>
      </c>
      <c r="B41" s="32">
        <v>189891.66873599991</v>
      </c>
      <c r="C41" s="3"/>
      <c r="D41" s="25"/>
      <c r="E41" s="25"/>
      <c r="F41" s="25"/>
    </row>
    <row r="42" spans="1:6" ht="10.15" x14ac:dyDescent="0.3">
      <c r="A42" s="20" t="s">
        <v>5</v>
      </c>
      <c r="B42" s="32">
        <v>64563.167370239971</v>
      </c>
      <c r="C42" s="3"/>
      <c r="D42" s="25"/>
      <c r="E42" s="25"/>
      <c r="F42" s="25"/>
    </row>
    <row r="43" spans="1:6" ht="10.15" x14ac:dyDescent="0.3">
      <c r="A43" s="18" t="s">
        <v>7</v>
      </c>
      <c r="B43" s="32">
        <v>126594.44582399994</v>
      </c>
      <c r="C43" s="3"/>
      <c r="D43" s="25"/>
      <c r="E43" s="25"/>
      <c r="F43" s="25"/>
    </row>
    <row r="44" spans="1:6" ht="10.15" x14ac:dyDescent="0.3">
      <c r="A44" s="10" t="s">
        <v>5</v>
      </c>
      <c r="B44" s="31">
        <v>35446.444830719985</v>
      </c>
      <c r="C44" s="3"/>
      <c r="D44" s="25"/>
      <c r="E44" s="25"/>
      <c r="F44" s="25"/>
    </row>
    <row r="45" spans="1:6" s="2" customFormat="1" ht="10.15" x14ac:dyDescent="0.3">
      <c r="A45" s="9" t="s">
        <v>33</v>
      </c>
      <c r="B45" s="30">
        <v>123437.65336649097</v>
      </c>
      <c r="C45" s="8"/>
      <c r="D45" s="52"/>
      <c r="E45" s="52"/>
      <c r="F45" s="52"/>
    </row>
    <row r="46" spans="1:6" ht="10.15" x14ac:dyDescent="0.3">
      <c r="A46" s="18" t="s">
        <v>20</v>
      </c>
      <c r="B46" s="32">
        <v>33328.166408952566</v>
      </c>
      <c r="C46" s="3"/>
      <c r="D46" s="25"/>
      <c r="E46" s="25"/>
      <c r="F46" s="25"/>
    </row>
    <row r="47" spans="1:6" ht="10.15" x14ac:dyDescent="0.3">
      <c r="A47" s="19" t="s">
        <v>11</v>
      </c>
      <c r="B47" s="31">
        <v>90109.486957538407</v>
      </c>
      <c r="C47" s="3"/>
      <c r="D47" s="25"/>
      <c r="E47" s="25"/>
      <c r="F47" s="25"/>
    </row>
    <row r="48" spans="1:6" s="2" customFormat="1" ht="10.15" x14ac:dyDescent="0.3">
      <c r="A48" s="4" t="s">
        <v>21</v>
      </c>
      <c r="B48" s="29">
        <v>1582430.572799999</v>
      </c>
      <c r="C48" s="8"/>
      <c r="D48" s="52"/>
      <c r="E48" s="52"/>
      <c r="F48" s="52"/>
    </row>
    <row r="49" spans="1:6" s="2" customFormat="1" ht="10.15" x14ac:dyDescent="0.3">
      <c r="A49" s="7"/>
      <c r="B49" s="8"/>
      <c r="C49" s="8"/>
      <c r="D49" s="52"/>
      <c r="E49" s="52"/>
      <c r="F49" s="52"/>
    </row>
    <row r="50" spans="1:6" ht="10.15" x14ac:dyDescent="0.3">
      <c r="A50" s="4" t="s">
        <v>54</v>
      </c>
      <c r="B50" s="26">
        <v>2012</v>
      </c>
      <c r="C50" s="7"/>
      <c r="D50" s="51"/>
      <c r="E50" s="51"/>
      <c r="F50" s="51"/>
    </row>
    <row r="51" spans="1:6" s="2" customFormat="1" ht="10.15" x14ac:dyDescent="0.3">
      <c r="A51" s="9" t="s">
        <v>37</v>
      </c>
      <c r="B51" s="30">
        <v>438850.47</v>
      </c>
      <c r="C51" s="8"/>
      <c r="D51" s="65"/>
      <c r="E51" s="52"/>
      <c r="F51" s="52"/>
    </row>
    <row r="52" spans="1:6" ht="10.15" x14ac:dyDescent="0.3">
      <c r="A52" s="21" t="s">
        <v>40</v>
      </c>
      <c r="B52" s="38">
        <v>356789</v>
      </c>
      <c r="C52" s="25"/>
      <c r="D52" s="66"/>
      <c r="E52" s="25"/>
      <c r="F52" s="25"/>
    </row>
    <row r="53" spans="1:6" ht="10.15" x14ac:dyDescent="0.3">
      <c r="A53" s="18" t="s">
        <v>38</v>
      </c>
      <c r="B53" s="32">
        <v>53518.35</v>
      </c>
      <c r="C53" s="3"/>
      <c r="D53" s="25"/>
      <c r="E53" s="25"/>
      <c r="F53" s="25"/>
    </row>
    <row r="54" spans="1:6" ht="10.15" x14ac:dyDescent="0.3">
      <c r="A54" s="5" t="s">
        <v>55</v>
      </c>
      <c r="B54" s="28">
        <v>28543.119999999999</v>
      </c>
      <c r="C54" s="3"/>
      <c r="D54" s="25"/>
      <c r="E54" s="25"/>
      <c r="F54" s="25"/>
    </row>
    <row r="55" spans="1:6" s="2" customFormat="1" ht="10.15" x14ac:dyDescent="0.3">
      <c r="A55" s="9" t="s">
        <v>39</v>
      </c>
      <c r="B55" s="30">
        <v>264023.86000000004</v>
      </c>
      <c r="C55" s="8"/>
      <c r="D55" s="52"/>
      <c r="E55" s="52"/>
      <c r="F55" s="52"/>
    </row>
    <row r="56" spans="1:6" ht="10.15" x14ac:dyDescent="0.3">
      <c r="A56" s="18" t="s">
        <v>41</v>
      </c>
      <c r="B56" s="32">
        <v>42814.68</v>
      </c>
      <c r="C56" s="3"/>
      <c r="D56" s="66"/>
      <c r="E56" s="67"/>
      <c r="F56" s="25"/>
    </row>
    <row r="57" spans="1:6" ht="10.15" x14ac:dyDescent="0.3">
      <c r="A57" s="18" t="s">
        <v>42</v>
      </c>
      <c r="B57" s="32">
        <v>21407.34</v>
      </c>
      <c r="C57" s="3"/>
      <c r="D57" s="25"/>
      <c r="E57" s="25"/>
      <c r="F57" s="25"/>
    </row>
    <row r="58" spans="1:6" ht="10.15" x14ac:dyDescent="0.3">
      <c r="A58" s="18" t="s">
        <v>43</v>
      </c>
      <c r="B58" s="32">
        <v>17839.45</v>
      </c>
      <c r="C58" s="3"/>
      <c r="D58" s="25"/>
      <c r="E58" s="25"/>
      <c r="F58" s="25"/>
    </row>
    <row r="59" spans="1:6" ht="10.15" x14ac:dyDescent="0.3">
      <c r="A59" s="18" t="s">
        <v>44</v>
      </c>
      <c r="B59" s="32">
        <v>89197.25</v>
      </c>
      <c r="C59" s="3"/>
      <c r="D59" s="25"/>
      <c r="E59" s="25"/>
      <c r="F59" s="25"/>
    </row>
    <row r="60" spans="1:6" ht="10.15" x14ac:dyDescent="0.3">
      <c r="A60" s="18" t="s">
        <v>45</v>
      </c>
      <c r="B60" s="32">
        <v>71357.8</v>
      </c>
      <c r="C60" s="3"/>
      <c r="D60" s="25"/>
      <c r="E60" s="67"/>
      <c r="F60" s="25"/>
    </row>
    <row r="61" spans="1:6" ht="10.15" x14ac:dyDescent="0.3">
      <c r="A61" s="18" t="s">
        <v>46</v>
      </c>
      <c r="B61" s="32">
        <v>14271.56</v>
      </c>
      <c r="C61" s="3"/>
      <c r="D61" s="25"/>
      <c r="E61" s="25"/>
      <c r="F61" s="25"/>
    </row>
    <row r="62" spans="1:6" ht="10.15" x14ac:dyDescent="0.3">
      <c r="A62" s="6" t="s">
        <v>56</v>
      </c>
      <c r="B62" s="27">
        <v>7135.78</v>
      </c>
      <c r="C62" s="3"/>
      <c r="D62" s="25"/>
      <c r="E62" s="25"/>
      <c r="F62" s="25"/>
    </row>
    <row r="63" spans="1:6" s="2" customFormat="1" ht="10.15" x14ac:dyDescent="0.3">
      <c r="A63" s="4" t="s">
        <v>47</v>
      </c>
      <c r="B63" s="29">
        <v>174826.60999999993</v>
      </c>
      <c r="C63" s="8"/>
      <c r="D63" s="52"/>
      <c r="E63" s="52"/>
      <c r="F63" s="52"/>
    </row>
    <row r="64" spans="1:6" ht="10.15" x14ac:dyDescent="0.3">
      <c r="A64" s="22" t="s">
        <v>48</v>
      </c>
      <c r="B64" s="33">
        <v>46382.57</v>
      </c>
      <c r="C64" s="3"/>
      <c r="D64" s="25"/>
      <c r="E64" s="25"/>
      <c r="F64" s="25"/>
    </row>
    <row r="65" spans="1:7" ht="10.15" x14ac:dyDescent="0.3">
      <c r="A65" s="23" t="s">
        <v>49</v>
      </c>
      <c r="B65" s="31">
        <v>24975.230000000003</v>
      </c>
      <c r="C65" s="3"/>
      <c r="D65" s="25"/>
      <c r="E65" s="25"/>
      <c r="F65" s="25"/>
    </row>
    <row r="66" spans="1:7" ht="10.15" x14ac:dyDescent="0.3">
      <c r="A66" s="24" t="s">
        <v>50</v>
      </c>
      <c r="B66" s="34">
        <v>78493.579999999973</v>
      </c>
      <c r="C66" s="3"/>
      <c r="D66" s="25"/>
      <c r="E66" s="25"/>
      <c r="F66" s="25"/>
    </row>
    <row r="67" spans="1:7" s="2" customFormat="1" ht="10.15" x14ac:dyDescent="0.3">
      <c r="A67" s="4" t="s">
        <v>51</v>
      </c>
      <c r="B67" s="29">
        <v>117740.36999999995</v>
      </c>
      <c r="C67" s="8"/>
      <c r="D67" s="52"/>
      <c r="E67" s="52"/>
      <c r="F67" s="52"/>
    </row>
    <row r="68" spans="1:7" s="2" customFormat="1" ht="10.15" x14ac:dyDescent="0.3">
      <c r="A68" s="7"/>
      <c r="B68" s="8"/>
      <c r="C68" s="8"/>
      <c r="D68" s="8"/>
      <c r="E68" s="8"/>
      <c r="F68" s="8"/>
    </row>
    <row r="69" spans="1:7" ht="10.15" x14ac:dyDescent="0.3">
      <c r="A69" s="7" t="s">
        <v>86</v>
      </c>
      <c r="B69" s="43"/>
      <c r="C69" s="43"/>
      <c r="D69" s="43"/>
      <c r="E69" s="43"/>
      <c r="F69" s="43"/>
      <c r="G69" s="44"/>
    </row>
    <row r="71" spans="1:7" ht="10.15" x14ac:dyDescent="0.3">
      <c r="A71" s="1" t="s">
        <v>80</v>
      </c>
    </row>
    <row r="72" spans="1:7" ht="18.75" x14ac:dyDescent="0.25">
      <c r="A72" s="39" t="s">
        <v>57</v>
      </c>
      <c r="B72" s="77"/>
      <c r="C72" s="77"/>
      <c r="D72" s="77"/>
      <c r="E72" s="77"/>
      <c r="F72" s="77"/>
      <c r="G72" s="41"/>
    </row>
    <row r="73" spans="1:7" ht="18.75" x14ac:dyDescent="0.25">
      <c r="A73" s="39" t="s">
        <v>59</v>
      </c>
      <c r="B73" s="77"/>
      <c r="C73" s="77"/>
      <c r="D73" s="77"/>
      <c r="E73" s="77"/>
      <c r="F73" s="77"/>
      <c r="G73" s="41"/>
    </row>
    <row r="74" spans="1:7" ht="18" x14ac:dyDescent="0.3">
      <c r="A74" s="39" t="s">
        <v>62</v>
      </c>
      <c r="B74" s="77"/>
      <c r="C74" s="77"/>
      <c r="D74" s="77"/>
      <c r="E74" s="77"/>
      <c r="F74" s="77"/>
      <c r="G74" s="41"/>
    </row>
    <row r="75" spans="1:7" ht="18" x14ac:dyDescent="0.3">
      <c r="A75" s="39" t="s">
        <v>58</v>
      </c>
      <c r="B75" s="77"/>
      <c r="C75" s="77"/>
      <c r="D75" s="77"/>
      <c r="E75" s="77"/>
      <c r="F75" s="77"/>
      <c r="G75" s="41"/>
    </row>
    <row r="76" spans="1:7" ht="18" x14ac:dyDescent="0.3">
      <c r="A76" s="39" t="s">
        <v>60</v>
      </c>
      <c r="B76" s="77"/>
      <c r="C76" s="77"/>
      <c r="D76" s="77"/>
      <c r="E76" s="77"/>
      <c r="F76" s="77"/>
      <c r="G76" s="41"/>
    </row>
    <row r="77" spans="1:7" ht="18" x14ac:dyDescent="0.3">
      <c r="A77" s="39" t="s">
        <v>61</v>
      </c>
      <c r="B77" s="77"/>
      <c r="C77" s="77"/>
      <c r="D77" s="77"/>
      <c r="E77" s="77"/>
      <c r="F77" s="77"/>
      <c r="G77" s="41"/>
    </row>
    <row r="78" spans="1:7" ht="18" x14ac:dyDescent="0.3">
      <c r="A78" s="39" t="s">
        <v>63</v>
      </c>
      <c r="B78" s="77"/>
      <c r="C78" s="77"/>
      <c r="D78" s="77"/>
      <c r="E78" s="77"/>
      <c r="F78" s="77"/>
      <c r="G78" s="41"/>
    </row>
    <row r="79" spans="1:7" ht="18" x14ac:dyDescent="0.3">
      <c r="A79" s="39" t="s">
        <v>64</v>
      </c>
      <c r="B79" s="77"/>
      <c r="C79" s="77"/>
      <c r="D79" s="77"/>
      <c r="E79" s="77"/>
      <c r="F79" s="77"/>
      <c r="G79" s="41"/>
    </row>
    <row r="80" spans="1:7" ht="18" x14ac:dyDescent="0.3">
      <c r="A80" s="39" t="s">
        <v>65</v>
      </c>
      <c r="B80" s="77"/>
      <c r="C80" s="77"/>
      <c r="D80" s="77"/>
      <c r="E80" s="77"/>
      <c r="F80" s="77"/>
      <c r="G80" s="41"/>
    </row>
    <row r="81" spans="1:7" ht="18" x14ac:dyDescent="0.3">
      <c r="A81" s="39" t="s">
        <v>66</v>
      </c>
      <c r="B81" s="77"/>
      <c r="C81" s="77"/>
      <c r="D81" s="77"/>
      <c r="E81" s="77"/>
      <c r="F81" s="77"/>
      <c r="G81" s="41"/>
    </row>
    <row r="82" spans="1:7" ht="18" x14ac:dyDescent="0.3">
      <c r="A82" s="39" t="s">
        <v>67</v>
      </c>
      <c r="B82" s="77"/>
      <c r="C82" s="77"/>
      <c r="D82" s="77"/>
      <c r="E82" s="77"/>
      <c r="F82" s="77"/>
      <c r="G82" s="41"/>
    </row>
    <row r="83" spans="1:7" ht="18" x14ac:dyDescent="0.3">
      <c r="A83" s="39" t="s">
        <v>68</v>
      </c>
      <c r="B83" s="77"/>
      <c r="C83" s="77"/>
      <c r="D83" s="77"/>
      <c r="E83" s="77"/>
      <c r="F83" s="77"/>
      <c r="G83" s="41"/>
    </row>
    <row r="84" spans="1:7" ht="18" x14ac:dyDescent="0.3">
      <c r="A84" s="39" t="s">
        <v>69</v>
      </c>
      <c r="B84" s="77"/>
      <c r="C84" s="77"/>
      <c r="D84" s="77"/>
      <c r="E84" s="77"/>
      <c r="F84" s="77"/>
      <c r="G84" s="41"/>
    </row>
    <row r="85" spans="1:7" ht="18" x14ac:dyDescent="0.3">
      <c r="A85" s="39" t="s">
        <v>70</v>
      </c>
      <c r="B85" s="77"/>
      <c r="C85" s="77"/>
      <c r="D85" s="77"/>
      <c r="E85" s="77"/>
      <c r="F85" s="77"/>
      <c r="G85" s="41"/>
    </row>
    <row r="86" spans="1:7" ht="18" x14ac:dyDescent="0.3">
      <c r="A86" s="39" t="s">
        <v>71</v>
      </c>
      <c r="B86" s="77"/>
      <c r="C86" s="77"/>
      <c r="D86" s="77"/>
      <c r="E86" s="77"/>
      <c r="F86" s="77"/>
      <c r="G86" s="41"/>
    </row>
    <row r="87" spans="1:7" ht="18" x14ac:dyDescent="0.3">
      <c r="A87" s="39" t="s">
        <v>78</v>
      </c>
      <c r="B87" s="77"/>
      <c r="C87" s="77"/>
      <c r="D87" s="77"/>
      <c r="E87" s="77"/>
      <c r="F87" s="77"/>
      <c r="G87" s="41"/>
    </row>
    <row r="88" spans="1:7" ht="18" x14ac:dyDescent="0.3">
      <c r="A88" s="39" t="s">
        <v>72</v>
      </c>
      <c r="B88" s="77"/>
      <c r="C88" s="77"/>
      <c r="D88" s="77"/>
      <c r="E88" s="77"/>
      <c r="F88" s="77"/>
      <c r="G88" s="41"/>
    </row>
    <row r="89" spans="1:7" ht="18" x14ac:dyDescent="0.3">
      <c r="A89" s="39" t="s">
        <v>73</v>
      </c>
      <c r="B89" s="77"/>
      <c r="C89" s="77"/>
      <c r="D89" s="77"/>
      <c r="E89" s="77"/>
      <c r="F89" s="77"/>
      <c r="G89" s="41"/>
    </row>
    <row r="90" spans="1:7" ht="18" x14ac:dyDescent="0.3">
      <c r="A90" s="40" t="s">
        <v>74</v>
      </c>
      <c r="B90" s="77"/>
      <c r="C90" s="77"/>
      <c r="D90" s="77"/>
      <c r="E90" s="77"/>
      <c r="F90" s="77"/>
      <c r="G90" s="41"/>
    </row>
    <row r="91" spans="1:7" ht="18" x14ac:dyDescent="0.3">
      <c r="A91" s="39" t="s">
        <v>75</v>
      </c>
      <c r="B91" s="77"/>
      <c r="C91" s="77"/>
      <c r="D91" s="77"/>
      <c r="E91" s="77"/>
      <c r="F91" s="77"/>
      <c r="G91" s="41"/>
    </row>
    <row r="92" spans="1:7" ht="18" x14ac:dyDescent="0.3">
      <c r="A92" s="39" t="s">
        <v>76</v>
      </c>
      <c r="B92" s="77"/>
      <c r="C92" s="77"/>
      <c r="D92" s="77"/>
      <c r="E92" s="77"/>
      <c r="F92" s="77"/>
      <c r="G92" s="41"/>
    </row>
    <row r="93" spans="1:7" ht="18" x14ac:dyDescent="0.3">
      <c r="A93" s="39" t="s">
        <v>77</v>
      </c>
      <c r="B93" s="77"/>
      <c r="C93" s="77"/>
      <c r="D93" s="77"/>
      <c r="E93" s="77"/>
      <c r="F93" s="77"/>
      <c r="G93" s="41"/>
    </row>
    <row r="95" spans="1:7" x14ac:dyDescent="0.25">
      <c r="A95" s="82" t="s">
        <v>85</v>
      </c>
      <c r="B95" s="82"/>
      <c r="C95" s="82"/>
      <c r="D95" s="82"/>
      <c r="E95" s="82"/>
      <c r="F95" s="82"/>
      <c r="G95" s="82"/>
    </row>
    <row r="96" spans="1:7" s="42" customFormat="1" ht="84.75" x14ac:dyDescent="0.25">
      <c r="A96" s="79"/>
      <c r="B96" s="80"/>
      <c r="C96" s="80"/>
      <c r="D96" s="80"/>
      <c r="E96" s="80"/>
      <c r="F96" s="80"/>
      <c r="G96" s="81"/>
    </row>
    <row r="98" spans="1:7" ht="11.25" customHeight="1" x14ac:dyDescent="0.25">
      <c r="A98" s="76" t="s">
        <v>82</v>
      </c>
      <c r="B98" s="76"/>
      <c r="C98" s="76"/>
      <c r="D98" s="76"/>
      <c r="E98" s="76"/>
      <c r="F98" s="76"/>
      <c r="G98" s="76"/>
    </row>
    <row r="99" spans="1:7" x14ac:dyDescent="0.25">
      <c r="A99" s="76"/>
      <c r="B99" s="76"/>
      <c r="C99" s="76"/>
      <c r="D99" s="76"/>
      <c r="E99" s="76"/>
      <c r="F99" s="76"/>
      <c r="G99" s="76"/>
    </row>
    <row r="100" spans="1:7" x14ac:dyDescent="0.25">
      <c r="A100" s="76"/>
      <c r="B100" s="76"/>
      <c r="C100" s="76"/>
      <c r="D100" s="76"/>
      <c r="E100" s="76"/>
      <c r="F100" s="76"/>
      <c r="G100" s="76"/>
    </row>
    <row r="101" spans="1:7" ht="21" x14ac:dyDescent="0.25">
      <c r="A101" s="78" t="s">
        <v>79</v>
      </c>
      <c r="B101" s="78"/>
      <c r="C101" s="71"/>
      <c r="D101" s="72"/>
      <c r="E101" s="72"/>
      <c r="F101" s="72"/>
      <c r="G101" s="73"/>
    </row>
    <row r="102" spans="1:7" ht="21" x14ac:dyDescent="0.25">
      <c r="A102" s="78" t="s">
        <v>83</v>
      </c>
      <c r="B102" s="78"/>
      <c r="C102" s="71"/>
      <c r="D102" s="72"/>
      <c r="E102" s="72"/>
      <c r="F102" s="72"/>
      <c r="G102" s="73"/>
    </row>
    <row r="103" spans="1:7" ht="21" customHeight="1" x14ac:dyDescent="0.25">
      <c r="A103" s="69" t="s">
        <v>84</v>
      </c>
      <c r="B103" s="70"/>
      <c r="C103" s="71"/>
      <c r="D103" s="72"/>
      <c r="E103" s="72"/>
      <c r="F103" s="72"/>
      <c r="G103" s="73"/>
    </row>
    <row r="104" spans="1:7" ht="21" customHeight="1" x14ac:dyDescent="0.25">
      <c r="A104" s="69" t="s">
        <v>81</v>
      </c>
      <c r="B104" s="70"/>
      <c r="C104" s="71"/>
      <c r="D104" s="72"/>
      <c r="E104" s="72"/>
      <c r="F104" s="72"/>
      <c r="G104" s="73"/>
    </row>
    <row r="106" spans="1:7" ht="11.25" customHeight="1" x14ac:dyDescent="0.25">
      <c r="A106" s="76" t="s">
        <v>88</v>
      </c>
      <c r="B106" s="76"/>
      <c r="C106" s="76"/>
      <c r="D106" s="76"/>
      <c r="E106" s="76"/>
      <c r="F106" s="76"/>
      <c r="G106" s="76"/>
    </row>
    <row r="107" spans="1:7" x14ac:dyDescent="0.25">
      <c r="A107" s="76"/>
      <c r="B107" s="76"/>
      <c r="C107" s="76"/>
      <c r="D107" s="76"/>
      <c r="E107" s="76"/>
      <c r="F107" s="76"/>
      <c r="G107" s="76"/>
    </row>
    <row r="108" spans="1:7" ht="21" customHeight="1" x14ac:dyDescent="0.25">
      <c r="A108" s="74" t="s">
        <v>89</v>
      </c>
      <c r="B108" s="74"/>
      <c r="C108" s="75"/>
      <c r="D108" s="75"/>
      <c r="E108" s="75"/>
      <c r="F108" s="75"/>
      <c r="G108" s="75"/>
    </row>
    <row r="109" spans="1:7" ht="21" customHeight="1" x14ac:dyDescent="0.25">
      <c r="A109" s="74" t="s">
        <v>90</v>
      </c>
      <c r="B109" s="74"/>
      <c r="C109" s="75"/>
      <c r="D109" s="75"/>
      <c r="E109" s="75"/>
      <c r="F109" s="75"/>
      <c r="G109" s="75"/>
    </row>
    <row r="110" spans="1:7" ht="21" customHeight="1" x14ac:dyDescent="0.25">
      <c r="A110" s="74" t="s">
        <v>87</v>
      </c>
      <c r="B110" s="74"/>
      <c r="C110" s="75"/>
      <c r="D110" s="75"/>
      <c r="E110" s="75"/>
      <c r="F110" s="75"/>
      <c r="G110" s="75"/>
    </row>
  </sheetData>
  <mergeCells count="40">
    <mergeCell ref="B72:F72"/>
    <mergeCell ref="B87:F87"/>
    <mergeCell ref="B88:F88"/>
    <mergeCell ref="B89:F89"/>
    <mergeCell ref="B90:F90"/>
    <mergeCell ref="B85:F85"/>
    <mergeCell ref="B86:F86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73:F73"/>
    <mergeCell ref="B74:F74"/>
    <mergeCell ref="A102:B102"/>
    <mergeCell ref="C102:G102"/>
    <mergeCell ref="A103:B103"/>
    <mergeCell ref="C103:G103"/>
    <mergeCell ref="B91:F91"/>
    <mergeCell ref="B92:F92"/>
    <mergeCell ref="B93:F93"/>
    <mergeCell ref="A96:G96"/>
    <mergeCell ref="A101:B101"/>
    <mergeCell ref="A98:G100"/>
    <mergeCell ref="A95:G95"/>
    <mergeCell ref="B84:F84"/>
    <mergeCell ref="C101:G101"/>
    <mergeCell ref="A104:B104"/>
    <mergeCell ref="C104:G104"/>
    <mergeCell ref="A110:B110"/>
    <mergeCell ref="C110:G110"/>
    <mergeCell ref="A106:G107"/>
    <mergeCell ref="A108:B108"/>
    <mergeCell ref="C108:G108"/>
    <mergeCell ref="A109:B109"/>
    <mergeCell ref="C109:G109"/>
  </mergeCells>
  <pageMargins left="0.31496062992125984" right="0.31496062992125984" top="0.35433070866141736" bottom="0.35433070866141736" header="0.31496062992125984" footer="0.31496062992125984"/>
  <pageSetup paperSize="9" orientation="portrait" horizontalDpi="4294967293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zoomScale="110" zoomScaleNormal="110" workbookViewId="0">
      <selection activeCell="C2" sqref="C2"/>
    </sheetView>
  </sheetViews>
  <sheetFormatPr defaultColWidth="9.140625" defaultRowHeight="11.25" x14ac:dyDescent="0.2"/>
  <cols>
    <col min="1" max="1" width="23.140625" style="57" customWidth="1"/>
    <col min="2" max="2" width="62.140625" style="57" customWidth="1"/>
    <col min="3" max="3" width="12.28515625" style="57" bestFit="1" customWidth="1"/>
    <col min="4" max="16384" width="9.140625" style="57"/>
  </cols>
  <sheetData>
    <row r="1" spans="1:3" ht="10.15" x14ac:dyDescent="0.2">
      <c r="A1" s="82" t="s">
        <v>80</v>
      </c>
      <c r="B1" s="82"/>
      <c r="C1" s="82"/>
    </row>
    <row r="2" spans="1:3" ht="18.75" x14ac:dyDescent="0.2">
      <c r="A2" s="39" t="s">
        <v>57</v>
      </c>
      <c r="B2" s="58" t="s">
        <v>117</v>
      </c>
      <c r="C2" s="45">
        <v>0.60225627778784885</v>
      </c>
    </row>
    <row r="3" spans="1:3" ht="18.75" x14ac:dyDescent="0.2">
      <c r="A3" s="39" t="s">
        <v>59</v>
      </c>
      <c r="B3" s="50" t="s">
        <v>118</v>
      </c>
      <c r="C3" s="45">
        <v>0.51662666666666668</v>
      </c>
    </row>
    <row r="4" spans="1:3" ht="18" x14ac:dyDescent="0.2">
      <c r="A4" s="39" t="s">
        <v>62</v>
      </c>
      <c r="B4" s="50" t="s">
        <v>95</v>
      </c>
      <c r="C4" s="45">
        <v>0.35714285714285721</v>
      </c>
    </row>
    <row r="5" spans="1:3" ht="18" x14ac:dyDescent="0.2">
      <c r="A5" s="39" t="s">
        <v>58</v>
      </c>
      <c r="B5" s="50" t="s">
        <v>119</v>
      </c>
      <c r="C5" s="47">
        <v>-199750.96474291186</v>
      </c>
    </row>
    <row r="6" spans="1:3" ht="20.45" x14ac:dyDescent="0.2">
      <c r="A6" s="39" t="s">
        <v>60</v>
      </c>
      <c r="B6" s="50" t="s">
        <v>96</v>
      </c>
      <c r="C6" s="47">
        <v>-168157.31552169065</v>
      </c>
    </row>
    <row r="7" spans="1:3" ht="20.45" x14ac:dyDescent="0.2">
      <c r="A7" s="39" t="s">
        <v>61</v>
      </c>
      <c r="B7" s="50" t="s">
        <v>105</v>
      </c>
      <c r="C7" s="47">
        <v>188124.00588930934</v>
      </c>
    </row>
    <row r="8" spans="1:3" ht="20.45" x14ac:dyDescent="0.2">
      <c r="A8" s="39" t="s">
        <v>63</v>
      </c>
      <c r="B8" s="50" t="s">
        <v>120</v>
      </c>
      <c r="C8" s="46">
        <v>1.2988933270733181</v>
      </c>
    </row>
    <row r="9" spans="1:3" ht="20.45" x14ac:dyDescent="0.2">
      <c r="A9" s="39" t="s">
        <v>64</v>
      </c>
      <c r="B9" s="50" t="s">
        <v>97</v>
      </c>
      <c r="C9" s="46">
        <v>0.73282995293238096</v>
      </c>
    </row>
    <row r="10" spans="1:3" ht="18" x14ac:dyDescent="0.2">
      <c r="A10" s="39" t="s">
        <v>65</v>
      </c>
      <c r="B10" s="50" t="s">
        <v>98</v>
      </c>
      <c r="C10" s="59">
        <v>964.07503849517798</v>
      </c>
    </row>
    <row r="11" spans="1:3" ht="18" x14ac:dyDescent="0.2">
      <c r="A11" s="39" t="s">
        <v>66</v>
      </c>
      <c r="B11" s="50" t="s">
        <v>99</v>
      </c>
      <c r="C11" s="59">
        <v>1079.2319999999995</v>
      </c>
    </row>
    <row r="12" spans="1:3" ht="18" x14ac:dyDescent="0.2">
      <c r="A12" s="39" t="s">
        <v>67</v>
      </c>
      <c r="B12" s="58" t="s">
        <v>100</v>
      </c>
      <c r="C12" s="59">
        <v>167.73232962210776</v>
      </c>
    </row>
    <row r="13" spans="1:3" ht="18" x14ac:dyDescent="0.2">
      <c r="A13" s="39" t="s">
        <v>68</v>
      </c>
      <c r="B13" s="50" t="s">
        <v>101</v>
      </c>
      <c r="C13" s="59">
        <v>173.72663634878012</v>
      </c>
    </row>
    <row r="14" spans="1:3" ht="18" x14ac:dyDescent="0.2">
      <c r="A14" s="39" t="s">
        <v>69</v>
      </c>
      <c r="B14" s="50" t="s">
        <v>102</v>
      </c>
      <c r="C14" s="59">
        <v>208.83139199999988</v>
      </c>
    </row>
    <row r="15" spans="1:3" ht="18" x14ac:dyDescent="0.2">
      <c r="A15" s="39" t="s">
        <v>93</v>
      </c>
      <c r="B15" s="50" t="s">
        <v>103</v>
      </c>
      <c r="C15" s="45">
        <v>0.87999999999999989</v>
      </c>
    </row>
    <row r="16" spans="1:3" ht="18" x14ac:dyDescent="0.2">
      <c r="A16" s="39" t="s">
        <v>94</v>
      </c>
      <c r="B16" s="50" t="s">
        <v>104</v>
      </c>
      <c r="C16" s="45">
        <v>0.62999999999999989</v>
      </c>
    </row>
    <row r="17" spans="1:5" ht="18" x14ac:dyDescent="0.2">
      <c r="A17" s="39" t="s">
        <v>78</v>
      </c>
      <c r="B17" s="50" t="s">
        <v>108</v>
      </c>
      <c r="C17" s="46">
        <v>0.2254689754689756</v>
      </c>
    </row>
    <row r="18" spans="1:5" ht="18" x14ac:dyDescent="0.2">
      <c r="A18" s="39" t="s">
        <v>72</v>
      </c>
      <c r="B18" s="50" t="s">
        <v>106</v>
      </c>
      <c r="C18" s="45">
        <v>0.42999999999999983</v>
      </c>
    </row>
    <row r="19" spans="1:5" ht="18" x14ac:dyDescent="0.2">
      <c r="A19" s="39" t="s">
        <v>73</v>
      </c>
      <c r="B19" s="50" t="s">
        <v>107</v>
      </c>
      <c r="C19" s="45">
        <v>0.113</v>
      </c>
    </row>
    <row r="20" spans="1:5" ht="18" x14ac:dyDescent="0.2">
      <c r="A20" s="40" t="s">
        <v>74</v>
      </c>
      <c r="B20" s="50" t="s">
        <v>121</v>
      </c>
      <c r="C20" s="45">
        <v>0.13979076479076483</v>
      </c>
    </row>
    <row r="21" spans="1:5" ht="18" x14ac:dyDescent="0.2">
      <c r="A21" s="39" t="s">
        <v>75</v>
      </c>
      <c r="B21" s="50" t="s">
        <v>109</v>
      </c>
      <c r="C21" s="45">
        <v>0.20833333333333334</v>
      </c>
    </row>
    <row r="22" spans="1:5" ht="18" x14ac:dyDescent="0.2">
      <c r="A22" s="39" t="s">
        <v>76</v>
      </c>
      <c r="B22" s="50" t="s">
        <v>110</v>
      </c>
      <c r="C22" s="45">
        <v>5.6367243867243906E-2</v>
      </c>
      <c r="E22" s="68"/>
    </row>
    <row r="23" spans="1:5" ht="18" x14ac:dyDescent="0.2">
      <c r="A23" s="39" t="s">
        <v>77</v>
      </c>
      <c r="B23" s="50" t="s">
        <v>111</v>
      </c>
      <c r="C23" s="45">
        <v>9.0187590187590205E-2</v>
      </c>
    </row>
    <row r="24" spans="1:5" ht="10.15" x14ac:dyDescent="0.2">
      <c r="A24" s="1"/>
      <c r="B24" s="1"/>
      <c r="C24" s="1"/>
    </row>
    <row r="25" spans="1:5" ht="10.15" x14ac:dyDescent="0.2">
      <c r="A25" s="82" t="s">
        <v>85</v>
      </c>
      <c r="B25" s="82"/>
      <c r="C25" s="82"/>
    </row>
    <row r="26" spans="1:5" ht="54" customHeight="1" x14ac:dyDescent="0.2">
      <c r="A26" s="69" t="s">
        <v>122</v>
      </c>
      <c r="B26" s="86"/>
      <c r="C26" s="70"/>
    </row>
    <row r="27" spans="1:5" ht="10.15" x14ac:dyDescent="0.2">
      <c r="A27" s="1"/>
      <c r="B27" s="1"/>
      <c r="C27" s="1"/>
    </row>
    <row r="28" spans="1:5" ht="36.75" customHeight="1" x14ac:dyDescent="0.2">
      <c r="A28" s="76" t="s">
        <v>82</v>
      </c>
      <c r="B28" s="76"/>
      <c r="C28" s="76"/>
    </row>
    <row r="29" spans="1:5" ht="24.75" customHeight="1" x14ac:dyDescent="0.2">
      <c r="A29" s="50" t="s">
        <v>79</v>
      </c>
      <c r="B29" s="48" t="s">
        <v>112</v>
      </c>
      <c r="C29" s="60" t="s">
        <v>114</v>
      </c>
    </row>
    <row r="30" spans="1:5" ht="24.75" customHeight="1" x14ac:dyDescent="0.2">
      <c r="A30" s="50" t="s">
        <v>83</v>
      </c>
      <c r="B30" s="48" t="s">
        <v>113</v>
      </c>
      <c r="C30" s="61">
        <v>454500</v>
      </c>
    </row>
    <row r="31" spans="1:5" ht="24.75" customHeight="1" x14ac:dyDescent="0.2">
      <c r="A31" s="49" t="s">
        <v>84</v>
      </c>
      <c r="B31" s="48" t="s">
        <v>92</v>
      </c>
      <c r="C31" s="46">
        <f>(23000-20000)/23000</f>
        <v>0.13043478260869565</v>
      </c>
    </row>
    <row r="32" spans="1:5" ht="24.75" customHeight="1" x14ac:dyDescent="0.2">
      <c r="A32" s="49" t="s">
        <v>81</v>
      </c>
      <c r="B32" s="48" t="s">
        <v>115</v>
      </c>
      <c r="C32" s="46">
        <v>2.6666666666666665</v>
      </c>
    </row>
    <row r="33" spans="1:3" ht="10.15" x14ac:dyDescent="0.2">
      <c r="A33" s="1"/>
      <c r="B33" s="1"/>
      <c r="C33" s="1"/>
    </row>
    <row r="34" spans="1:3" ht="24.75" customHeight="1" x14ac:dyDescent="0.2">
      <c r="A34" s="76" t="s">
        <v>88</v>
      </c>
      <c r="B34" s="76"/>
      <c r="C34" s="76"/>
    </row>
    <row r="35" spans="1:3" ht="24.75" customHeight="1" x14ac:dyDescent="0.2">
      <c r="A35" s="50" t="s">
        <v>89</v>
      </c>
      <c r="B35" s="83" t="s">
        <v>116</v>
      </c>
      <c r="C35" s="55">
        <v>0.17</v>
      </c>
    </row>
    <row r="36" spans="1:3" ht="24.75" customHeight="1" x14ac:dyDescent="0.2">
      <c r="A36" s="50" t="s">
        <v>90</v>
      </c>
      <c r="B36" s="84"/>
      <c r="C36" s="55">
        <v>0.24</v>
      </c>
    </row>
    <row r="37" spans="1:3" ht="24.75" customHeight="1" x14ac:dyDescent="0.2">
      <c r="A37" s="50" t="s">
        <v>87</v>
      </c>
      <c r="B37" s="85"/>
      <c r="C37" s="56" t="s">
        <v>91</v>
      </c>
    </row>
  </sheetData>
  <mergeCells count="6">
    <mergeCell ref="A34:C34"/>
    <mergeCell ref="A1:C1"/>
    <mergeCell ref="B35:B37"/>
    <mergeCell ref="A25:C25"/>
    <mergeCell ref="A26:C26"/>
    <mergeCell ref="A28:C28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traccia</vt:lpstr>
      <vt:lpstr>soluzione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Emilia </cp:lastModifiedBy>
  <cp:lastPrinted>2015-05-06T08:12:06Z</cp:lastPrinted>
  <dcterms:created xsi:type="dcterms:W3CDTF">2013-10-21T16:57:51Z</dcterms:created>
  <dcterms:modified xsi:type="dcterms:W3CDTF">2015-05-07T11:34:10Z</dcterms:modified>
</cp:coreProperties>
</file>